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12"/>
  <workbookPr/>
  <mc:AlternateContent xmlns:mc="http://schemas.openxmlformats.org/markup-compatibility/2006">
    <mc:Choice Requires="x15">
      <x15ac:absPath xmlns:x15ac="http://schemas.microsoft.com/office/spreadsheetml/2010/11/ac" url="Z:\Education and Training\Affiliate Meetings\2023\BLOA Spring Academy\"/>
    </mc:Choice>
  </mc:AlternateContent>
  <xr:revisionPtr revIDLastSave="0" documentId="8_{98183F05-BDA4-4D99-898F-FF74D9266821}" xr6:coauthVersionLast="47" xr6:coauthVersionMax="47" xr10:uidLastSave="{00000000-0000-0000-0000-000000000000}"/>
  <bookViews>
    <workbookView xWindow="0" yWindow="0" windowWidth="21585" windowHeight="7785" xr2:uid="{00000000-000D-0000-FFFF-FFFF00000000}"/>
  </bookViews>
  <sheets>
    <sheet name="Sheet1" sheetId="1" r:id="rId1"/>
    <sheet name="Problem 1" sheetId="2" r:id="rId2"/>
    <sheet name="Problem 2" sheetId="9" r:id="rId3"/>
    <sheet name="Problem 3" sheetId="4" r:id="rId4"/>
    <sheet name="Problem 4" sheetId="5" r:id="rId5"/>
    <sheet name="Problem 5" sheetId="6" r:id="rId6"/>
    <sheet name="Problem 6" sheetId="7" r:id="rId7"/>
    <sheet name="BONUS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9" l="1"/>
  <c r="C14" i="9"/>
  <c r="F14" i="8"/>
  <c r="C14" i="8"/>
  <c r="F14" i="7"/>
  <c r="C14" i="7"/>
  <c r="F14" i="6"/>
  <c r="C14" i="6"/>
  <c r="F14" i="5"/>
  <c r="C14" i="5"/>
  <c r="F14" i="2"/>
  <c r="C14" i="2"/>
  <c r="C14" i="4"/>
  <c r="F14" i="4"/>
</calcChain>
</file>

<file path=xl/sharedStrings.xml><?xml version="1.0" encoding="utf-8"?>
<sst xmlns="http://schemas.openxmlformats.org/spreadsheetml/2006/main" count="158" uniqueCount="69">
  <si>
    <t>CALCULATIONS</t>
  </si>
  <si>
    <t>INCOME: $0 - $2,000</t>
  </si>
  <si>
    <t>BASE RATE</t>
  </si>
  <si>
    <t>INCOME OVER $2,000</t>
  </si>
  <si>
    <t>Rate per Thousand or fraction thereof</t>
  </si>
  <si>
    <t>NON-RESIDENT RATES</t>
  </si>
  <si>
    <t>Unless otherwise specifically provided, all taxes and rates shall be doubled for nonresidents and itinerants having no fixed principal place of business within the municipality.</t>
  </si>
  <si>
    <t>DECLINING RATES</t>
  </si>
  <si>
    <t>Declining Rates apply in all Classes for gross income in excess of $1,000,000, unless otherwise specifically provided for in this ordinance.</t>
  </si>
  <si>
    <t>Gross Income in $ Millions</t>
  </si>
  <si>
    <t>Percent of Class Rate for each additional $1,000</t>
  </si>
  <si>
    <t xml:space="preserve">0 - 1 </t>
  </si>
  <si>
    <t>1 - 2</t>
  </si>
  <si>
    <t xml:space="preserve">2 – 3 </t>
  </si>
  <si>
    <t xml:space="preserve">3 – 4 </t>
  </si>
  <si>
    <t xml:space="preserve">OVER 4 </t>
  </si>
  <si>
    <t>Problem 1</t>
  </si>
  <si>
    <t>Problem 4</t>
  </si>
  <si>
    <t>Base fee $50.00</t>
  </si>
  <si>
    <t>$1.50 Per Thousand</t>
  </si>
  <si>
    <t>$1.00 Per Thousand</t>
  </si>
  <si>
    <t xml:space="preserve">Out of Town        </t>
  </si>
  <si>
    <t>In Town</t>
  </si>
  <si>
    <t>Problem 2</t>
  </si>
  <si>
    <t>Problem 5</t>
  </si>
  <si>
    <t>Base fee $100.00</t>
  </si>
  <si>
    <t>$1.25 Per Thousand</t>
  </si>
  <si>
    <t>Out of Town</t>
  </si>
  <si>
    <t>Problem 3</t>
  </si>
  <si>
    <t>Problem 6</t>
  </si>
  <si>
    <t>Base fee $60.00</t>
  </si>
  <si>
    <t>$2.30 Per Thousand</t>
  </si>
  <si>
    <t>Base fee $75.00</t>
  </si>
  <si>
    <t>$1.20 Per Thousand</t>
  </si>
  <si>
    <t>Bonus Problem:</t>
  </si>
  <si>
    <t>$1.75 Per Thousand</t>
  </si>
  <si>
    <t xml:space="preserve">Total Gross </t>
  </si>
  <si>
    <t>Fee Owed</t>
  </si>
  <si>
    <t xml:space="preserve">Base  </t>
  </si>
  <si>
    <t>0-1       100%</t>
  </si>
  <si>
    <t>996  x   3.00</t>
  </si>
  <si>
    <t>1-2         90%</t>
  </si>
  <si>
    <t>2-3         80%</t>
  </si>
  <si>
    <t>3-4         70%</t>
  </si>
  <si>
    <t>Over 4  60%</t>
  </si>
  <si>
    <t>Total Due</t>
  </si>
  <si>
    <t>998 x   1.50</t>
  </si>
  <si>
    <t>781 x   1.35</t>
  </si>
  <si>
    <t>998  x   2.30</t>
  </si>
  <si>
    <t>1000 x 2.07</t>
  </si>
  <si>
    <t>1000 x 1.84</t>
  </si>
  <si>
    <t>201  x  1.61</t>
  </si>
  <si>
    <t>998  x   1.00</t>
  </si>
  <si>
    <t>1000 x .90</t>
  </si>
  <si>
    <t>1000 x .80</t>
  </si>
  <si>
    <t>1000  x .70</t>
  </si>
  <si>
    <t>250  x  .60</t>
  </si>
  <si>
    <t>998  x   2.50</t>
  </si>
  <si>
    <t>1000 x 2.25</t>
  </si>
  <si>
    <t>1000 x 2.00</t>
  </si>
  <si>
    <t>1000  x  1.75</t>
  </si>
  <si>
    <t>916  x  1.50</t>
  </si>
  <si>
    <t>83  x   1.20</t>
  </si>
  <si>
    <t>BONUS</t>
  </si>
  <si>
    <t>998  x   1.75</t>
  </si>
  <si>
    <t>1000 x 1.58</t>
  </si>
  <si>
    <t>1000 x 1.40</t>
  </si>
  <si>
    <t>1000  x 1.23</t>
  </si>
  <si>
    <t>5261 x 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</si>
</sst>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4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color theme="1"/>
      <name val="Lucida Console"/>
      <family val="3"/>
    </font>
    <font>
      <b/>
      <sz val="36"/>
      <color theme="1"/>
      <name val="Consolas"/>
      <family val="3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u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8"/>
      <color theme="1"/>
      <name val="Calibri"/>
      <family val="2"/>
      <scheme val="minor"/>
    </font>
    <font>
      <sz val="16"/>
      <color theme="1"/>
      <name val="Consolas"/>
      <family val="3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onsolas"/>
      <family val="3"/>
    </font>
    <font>
      <b/>
      <sz val="16"/>
      <color theme="1"/>
      <name val="Times New Roman"/>
      <family val="1"/>
    </font>
    <font>
      <b/>
      <sz val="20"/>
      <color theme="1"/>
      <name val="Calibri"/>
      <family val="2"/>
      <scheme val="minor"/>
    </font>
    <font>
      <i/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36"/>
      <color theme="1"/>
      <name val="Consolas"/>
      <family val="3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9" fontId="7" fillId="0" borderId="0" xfId="0" applyNumberFormat="1" applyFont="1" applyAlignment="1">
      <alignment vertical="center"/>
    </xf>
    <xf numFmtId="0" fontId="10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0" fontId="14" fillId="0" borderId="0" xfId="0" applyFont="1"/>
    <xf numFmtId="0" fontId="0" fillId="3" borderId="4" xfId="0" applyFill="1" applyBorder="1"/>
    <xf numFmtId="0" fontId="7" fillId="3" borderId="5" xfId="0" applyFont="1" applyFill="1" applyBorder="1" applyAlignment="1">
      <alignment vertical="center"/>
    </xf>
    <xf numFmtId="0" fontId="0" fillId="3" borderId="5" xfId="0" applyFill="1" applyBorder="1"/>
    <xf numFmtId="9" fontId="7" fillId="3" borderId="5" xfId="0" applyNumberFormat="1" applyFont="1" applyFill="1" applyBorder="1" applyAlignment="1">
      <alignment vertical="center"/>
    </xf>
    <xf numFmtId="0" fontId="0" fillId="3" borderId="6" xfId="0" applyFill="1" applyBorder="1"/>
    <xf numFmtId="0" fontId="0" fillId="3" borderId="2" xfId="0" applyFill="1" applyBorder="1"/>
    <xf numFmtId="0" fontId="7" fillId="3" borderId="1" xfId="0" applyFont="1" applyFill="1" applyBorder="1" applyAlignment="1">
      <alignment vertical="center"/>
    </xf>
    <xf numFmtId="0" fontId="0" fillId="3" borderId="1" xfId="0" applyFill="1" applyBorder="1"/>
    <xf numFmtId="9" fontId="7" fillId="3" borderId="1" xfId="0" applyNumberFormat="1" applyFont="1" applyFill="1" applyBorder="1" applyAlignment="1">
      <alignment vertical="center"/>
    </xf>
    <xf numFmtId="0" fontId="0" fillId="3" borderId="3" xfId="0" applyFill="1" applyBorder="1"/>
    <xf numFmtId="0" fontId="0" fillId="2" borderId="2" xfId="0" applyFill="1" applyBorder="1"/>
    <xf numFmtId="49" fontId="7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9" fontId="7" fillId="2" borderId="1" xfId="0" applyNumberFormat="1" applyFont="1" applyFill="1" applyBorder="1" applyAlignment="1">
      <alignment vertical="center"/>
    </xf>
    <xf numFmtId="0" fontId="0" fillId="2" borderId="3" xfId="0" applyFill="1" applyBorder="1"/>
    <xf numFmtId="0" fontId="7" fillId="2" borderId="1" xfId="0" applyFont="1" applyFill="1" applyBorder="1" applyAlignment="1">
      <alignment vertical="center"/>
    </xf>
    <xf numFmtId="0" fontId="15" fillId="0" borderId="0" xfId="0" applyFont="1"/>
    <xf numFmtId="6" fontId="10" fillId="0" borderId="0" xfId="0" applyNumberFormat="1" applyFont="1"/>
    <xf numFmtId="0" fontId="1" fillId="0" borderId="0" xfId="0" applyFont="1"/>
    <xf numFmtId="6" fontId="12" fillId="0" borderId="0" xfId="0" applyNumberFormat="1" applyFont="1"/>
    <xf numFmtId="0" fontId="2" fillId="0" borderId="0" xfId="0" applyFont="1"/>
    <xf numFmtId="6" fontId="10" fillId="0" borderId="0" xfId="0" applyNumberFormat="1" applyFont="1" applyAlignment="1">
      <alignment horizontal="center"/>
    </xf>
    <xf numFmtId="8" fontId="10" fillId="0" borderId="0" xfId="0" applyNumberFormat="1" applyFont="1"/>
    <xf numFmtId="0" fontId="3" fillId="0" borderId="0" xfId="0" applyFont="1"/>
    <xf numFmtId="164" fontId="12" fillId="0" borderId="0" xfId="0" applyNumberFormat="1" applyFont="1"/>
    <xf numFmtId="0" fontId="17" fillId="0" borderId="0" xfId="0" applyFont="1"/>
    <xf numFmtId="8" fontId="17" fillId="0" borderId="0" xfId="0" applyNumberFormat="1" applyFont="1"/>
    <xf numFmtId="0" fontId="18" fillId="0" borderId="0" xfId="0" applyFont="1"/>
    <xf numFmtId="0" fontId="1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9" fontId="13" fillId="0" borderId="0" xfId="0" applyNumberFormat="1" applyFont="1" applyAlignment="1">
      <alignment vertical="center"/>
    </xf>
    <xf numFmtId="44" fontId="2" fillId="0" borderId="0" xfId="0" applyNumberFormat="1" applyFont="1"/>
    <xf numFmtId="0" fontId="1" fillId="5" borderId="0" xfId="0" applyFont="1" applyFill="1"/>
    <xf numFmtId="8" fontId="1" fillId="5" borderId="0" xfId="0" applyNumberFormat="1" applyFont="1" applyFill="1"/>
    <xf numFmtId="4" fontId="21" fillId="4" borderId="0" xfId="0" applyNumberFormat="1" applyFont="1" applyFill="1"/>
    <xf numFmtId="6" fontId="1" fillId="0" borderId="0" xfId="0" applyNumberFormat="1" applyFont="1" applyAlignment="1">
      <alignment horizontal="left"/>
    </xf>
    <xf numFmtId="164" fontId="1" fillId="0" borderId="0" xfId="0" applyNumberFormat="1" applyFont="1"/>
    <xf numFmtId="3" fontId="21" fillId="4" borderId="0" xfId="0" applyNumberFormat="1" applyFont="1" applyFill="1"/>
    <xf numFmtId="0" fontId="22" fillId="0" borderId="0" xfId="0" applyFont="1"/>
    <xf numFmtId="8" fontId="22" fillId="0" borderId="0" xfId="0" applyNumberFormat="1" applyFont="1"/>
    <xf numFmtId="0" fontId="20" fillId="0" borderId="0" xfId="0" applyFont="1" applyAlignment="1">
      <alignment horizontal="center"/>
    </xf>
    <xf numFmtId="0" fontId="23" fillId="0" borderId="0" xfId="0" applyFont="1"/>
    <xf numFmtId="0" fontId="21" fillId="4" borderId="0" xfId="0" applyFont="1" applyFill="1"/>
    <xf numFmtId="6" fontId="2" fillId="0" borderId="0" xfId="0" applyNumberFormat="1" applyFont="1"/>
    <xf numFmtId="0" fontId="2" fillId="5" borderId="0" xfId="0" applyFont="1" applyFill="1"/>
    <xf numFmtId="0" fontId="0" fillId="5" borderId="0" xfId="0" applyFill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zoomScaleNormal="100" workbookViewId="0">
      <selection activeCell="M1" sqref="M1"/>
    </sheetView>
  </sheetViews>
  <sheetFormatPr defaultRowHeight="15"/>
  <cols>
    <col min="3" max="3" width="15.140625" bestFit="1" customWidth="1"/>
    <col min="5" max="5" width="15.140625" bestFit="1" customWidth="1"/>
    <col min="9" max="9" width="15.140625" bestFit="1" customWidth="1"/>
  </cols>
  <sheetData>
    <row r="1" spans="1:12" ht="45.7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2" ht="17.25" customHeight="1">
      <c r="A2" s="38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 ht="21">
      <c r="A3" s="40" t="s">
        <v>1</v>
      </c>
      <c r="B3" s="5"/>
      <c r="C3" s="5"/>
      <c r="D3" s="40" t="s">
        <v>2</v>
      </c>
      <c r="E3" s="5"/>
      <c r="F3" s="41"/>
      <c r="G3" s="5"/>
    </row>
    <row r="4" spans="1:12" ht="21">
      <c r="A4" s="40" t="s">
        <v>3</v>
      </c>
      <c r="B4" s="5"/>
      <c r="C4" s="5"/>
      <c r="D4" s="40" t="s">
        <v>4</v>
      </c>
      <c r="E4" s="5"/>
      <c r="F4" s="5"/>
      <c r="G4" s="41"/>
    </row>
    <row r="5" spans="1:12" ht="15.75">
      <c r="A5" s="1"/>
      <c r="D5" s="2"/>
      <c r="G5" s="3"/>
    </row>
    <row r="6" spans="1:12" s="5" customFormat="1" ht="21">
      <c r="A6" s="59" t="s">
        <v>5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2" s="6" customFormat="1" ht="62.1" customHeight="1">
      <c r="A7" s="61" t="s">
        <v>6</v>
      </c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2" ht="20.25" customHeight="1">
      <c r="A8" s="1"/>
    </row>
    <row r="9" spans="1:12" s="7" customFormat="1" ht="23.25">
      <c r="A9" s="59" t="s">
        <v>7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</row>
    <row r="10" spans="1:12" s="5" customFormat="1" ht="62.1" customHeight="1">
      <c r="A10" s="62" t="s">
        <v>8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2" ht="15.75">
      <c r="A11" s="1"/>
    </row>
    <row r="12" spans="1:12" s="4" customFormat="1" ht="18.75">
      <c r="A12" s="60" t="s">
        <v>9</v>
      </c>
      <c r="B12" s="60"/>
      <c r="C12" s="60"/>
      <c r="D12" s="60"/>
      <c r="E12" s="60"/>
      <c r="F12" s="60" t="s">
        <v>10</v>
      </c>
      <c r="G12" s="60"/>
      <c r="H12" s="60"/>
      <c r="I12" s="60"/>
      <c r="J12" s="60"/>
      <c r="K12" s="60"/>
      <c r="L12" s="60"/>
    </row>
    <row r="13" spans="1:12" ht="15.75">
      <c r="B13" s="8"/>
      <c r="C13" s="9" t="s">
        <v>11</v>
      </c>
      <c r="D13" s="10"/>
      <c r="E13" s="10"/>
      <c r="F13" s="10"/>
      <c r="G13" s="10"/>
      <c r="H13" s="10"/>
      <c r="I13" s="11">
        <v>1</v>
      </c>
      <c r="J13" s="10"/>
      <c r="K13" s="12"/>
    </row>
    <row r="14" spans="1:12" ht="15.75">
      <c r="B14" s="18"/>
      <c r="C14" s="19" t="s">
        <v>12</v>
      </c>
      <c r="D14" s="20"/>
      <c r="E14" s="20"/>
      <c r="F14" s="20"/>
      <c r="G14" s="20"/>
      <c r="H14" s="20"/>
      <c r="I14" s="21">
        <v>0.9</v>
      </c>
      <c r="J14" s="20"/>
      <c r="K14" s="22"/>
    </row>
    <row r="15" spans="1:12" ht="15.75">
      <c r="B15" s="13"/>
      <c r="C15" s="14" t="s">
        <v>13</v>
      </c>
      <c r="D15" s="15"/>
      <c r="E15" s="15"/>
      <c r="F15" s="15"/>
      <c r="G15" s="15"/>
      <c r="H15" s="15"/>
      <c r="I15" s="16">
        <v>0.8</v>
      </c>
      <c r="J15" s="15"/>
      <c r="K15" s="17"/>
    </row>
    <row r="16" spans="1:12" ht="15.75">
      <c r="B16" s="18"/>
      <c r="C16" s="23" t="s">
        <v>14</v>
      </c>
      <c r="D16" s="20"/>
      <c r="E16" s="20"/>
      <c r="F16" s="20"/>
      <c r="G16" s="20"/>
      <c r="H16" s="20"/>
      <c r="I16" s="21">
        <v>0.7</v>
      </c>
      <c r="J16" s="20"/>
      <c r="K16" s="22"/>
    </row>
    <row r="17" spans="1:11" ht="15.75">
      <c r="B17" s="13"/>
      <c r="C17" s="14" t="s">
        <v>15</v>
      </c>
      <c r="D17" s="15"/>
      <c r="E17" s="15"/>
      <c r="F17" s="16"/>
      <c r="G17" s="15"/>
      <c r="H17" s="15"/>
      <c r="I17" s="16">
        <v>0.6</v>
      </c>
      <c r="J17" s="15"/>
      <c r="K17" s="17"/>
    </row>
    <row r="18" spans="1:11" ht="15.75">
      <c r="C18" s="37"/>
      <c r="F18" s="3"/>
      <c r="I18" s="3"/>
    </row>
    <row r="19" spans="1:11" ht="15.75">
      <c r="I19" s="3"/>
    </row>
    <row r="21" spans="1:11" ht="20.25">
      <c r="A21" s="24" t="s">
        <v>16</v>
      </c>
      <c r="G21" s="24" t="s">
        <v>17</v>
      </c>
    </row>
    <row r="22" spans="1:11" ht="18.75">
      <c r="A22" s="4" t="s">
        <v>18</v>
      </c>
      <c r="B22" s="4"/>
      <c r="C22" s="4" t="s">
        <v>19</v>
      </c>
      <c r="D22" s="4"/>
      <c r="G22" s="4" t="s">
        <v>18</v>
      </c>
      <c r="H22" s="4"/>
      <c r="I22" s="4" t="s">
        <v>20</v>
      </c>
      <c r="J22" s="4"/>
    </row>
    <row r="23" spans="1:11" ht="18.75">
      <c r="A23" s="4" t="s">
        <v>21</v>
      </c>
      <c r="B23" s="4"/>
      <c r="C23" s="25">
        <v>998000</v>
      </c>
      <c r="D23" s="4"/>
      <c r="G23" s="4" t="s">
        <v>22</v>
      </c>
      <c r="H23" s="4"/>
      <c r="I23" s="25">
        <v>4250000</v>
      </c>
      <c r="J23" s="4"/>
    </row>
    <row r="27" spans="1:11" ht="20.25">
      <c r="A27" s="24" t="s">
        <v>23</v>
      </c>
      <c r="G27" s="24" t="s">
        <v>24</v>
      </c>
    </row>
    <row r="28" spans="1:11" ht="18.75">
      <c r="A28" s="4" t="s">
        <v>18</v>
      </c>
      <c r="B28" s="4"/>
      <c r="C28" s="4" t="s">
        <v>19</v>
      </c>
      <c r="D28" s="4"/>
      <c r="G28" s="4" t="s">
        <v>25</v>
      </c>
      <c r="H28" s="4"/>
      <c r="I28" s="4" t="s">
        <v>26</v>
      </c>
      <c r="J28" s="4"/>
    </row>
    <row r="29" spans="1:11" ht="18.75">
      <c r="A29" s="4" t="s">
        <v>22</v>
      </c>
      <c r="B29" s="4"/>
      <c r="C29" s="25">
        <v>1780425</v>
      </c>
      <c r="D29" s="4"/>
      <c r="G29" s="4" t="s">
        <v>27</v>
      </c>
      <c r="H29" s="4"/>
      <c r="I29" s="25">
        <v>4915373</v>
      </c>
      <c r="J29" s="4"/>
    </row>
    <row r="33" spans="1:10" ht="20.25">
      <c r="A33" s="24" t="s">
        <v>28</v>
      </c>
      <c r="G33" s="24" t="s">
        <v>29</v>
      </c>
    </row>
    <row r="34" spans="1:10" ht="18.75">
      <c r="A34" s="4" t="s">
        <v>30</v>
      </c>
      <c r="B34" s="4"/>
      <c r="C34" s="4" t="s">
        <v>31</v>
      </c>
      <c r="D34" s="4"/>
      <c r="G34" s="4" t="s">
        <v>32</v>
      </c>
      <c r="H34" s="4"/>
      <c r="I34" s="30" t="s">
        <v>33</v>
      </c>
      <c r="J34" s="4"/>
    </row>
    <row r="35" spans="1:10" ht="18.75">
      <c r="A35" s="4" t="s">
        <v>22</v>
      </c>
      <c r="B35" s="4"/>
      <c r="C35" s="25">
        <v>3200040</v>
      </c>
      <c r="D35" s="4"/>
      <c r="G35" s="4" t="s">
        <v>22</v>
      </c>
      <c r="H35" s="4"/>
      <c r="I35" s="29">
        <v>85000</v>
      </c>
      <c r="J35" s="4"/>
    </row>
    <row r="39" spans="1:10" ht="20.25">
      <c r="C39" s="24" t="s">
        <v>34</v>
      </c>
    </row>
    <row r="40" spans="1:10" ht="18.75">
      <c r="C40" s="4" t="s">
        <v>30</v>
      </c>
      <c r="D40" s="4"/>
      <c r="E40" s="4" t="s">
        <v>35</v>
      </c>
      <c r="F40" s="4"/>
    </row>
    <row r="41" spans="1:10" ht="18.75">
      <c r="C41" s="4" t="s">
        <v>22</v>
      </c>
      <c r="D41" s="4"/>
      <c r="E41" s="25">
        <v>9260573</v>
      </c>
      <c r="F41" s="4"/>
    </row>
  </sheetData>
  <mergeCells count="7">
    <mergeCell ref="A1:K1"/>
    <mergeCell ref="A6:K6"/>
    <mergeCell ref="A9:L9"/>
    <mergeCell ref="F12:L12"/>
    <mergeCell ref="A12:E12"/>
    <mergeCell ref="A7:K7"/>
    <mergeCell ref="A10:K10"/>
  </mergeCells>
  <pageMargins left="0.25" right="0.25" top="0.75" bottom="0.75" header="0.3" footer="0.3"/>
  <pageSetup scale="7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0"/>
  <sheetViews>
    <sheetView workbookViewId="0">
      <selection activeCell="C1" sqref="C1"/>
    </sheetView>
  </sheetViews>
  <sheetFormatPr defaultRowHeight="15"/>
  <cols>
    <col min="1" max="1" width="26.7109375" customWidth="1"/>
    <col min="2" max="2" width="18.140625" bestFit="1" customWidth="1"/>
    <col min="3" max="3" width="27.7109375" customWidth="1"/>
    <col min="4" max="4" width="15" bestFit="1" customWidth="1"/>
    <col min="5" max="5" width="24.5703125" customWidth="1"/>
    <col min="6" max="6" width="21.42578125" customWidth="1"/>
  </cols>
  <sheetData>
    <row r="1" spans="1:6" ht="45.75">
      <c r="A1" s="52" t="s">
        <v>16</v>
      </c>
    </row>
    <row r="2" spans="1:6" ht="30.75">
      <c r="A2" s="35"/>
    </row>
    <row r="3" spans="1:6" ht="36">
      <c r="A3" s="55" t="s">
        <v>18</v>
      </c>
      <c r="B3" s="56"/>
      <c r="C3" s="28" t="s">
        <v>21</v>
      </c>
      <c r="D3" s="28"/>
    </row>
    <row r="4" spans="1:6" ht="36">
      <c r="A4" s="55" t="s">
        <v>19</v>
      </c>
      <c r="B4" s="55"/>
      <c r="C4" s="54">
        <v>998000</v>
      </c>
      <c r="D4" s="28" t="s">
        <v>36</v>
      </c>
    </row>
    <row r="7" spans="1:6" ht="18.75">
      <c r="F7" s="36" t="s">
        <v>37</v>
      </c>
    </row>
    <row r="8" spans="1:6" ht="31.5">
      <c r="A8" s="43" t="s">
        <v>38</v>
      </c>
      <c r="B8" s="44">
        <v>100</v>
      </c>
      <c r="C8" s="45">
        <v>2000</v>
      </c>
      <c r="D8" s="26"/>
      <c r="E8" s="46">
        <v>2000</v>
      </c>
      <c r="F8" s="47">
        <v>100</v>
      </c>
    </row>
    <row r="9" spans="1:6" ht="31.5">
      <c r="A9" s="43" t="s">
        <v>39</v>
      </c>
      <c r="B9" s="44">
        <v>3</v>
      </c>
      <c r="C9" s="48">
        <v>996000</v>
      </c>
      <c r="D9" s="26"/>
      <c r="E9" s="26" t="s">
        <v>40</v>
      </c>
      <c r="F9" s="47">
        <v>2988</v>
      </c>
    </row>
    <row r="10" spans="1:6" ht="31.5">
      <c r="A10" s="43" t="s">
        <v>41</v>
      </c>
      <c r="B10" s="44">
        <v>2.7</v>
      </c>
      <c r="C10" s="48"/>
      <c r="D10" s="26"/>
      <c r="E10" s="26"/>
      <c r="F10" s="47"/>
    </row>
    <row r="11" spans="1:6" ht="31.5">
      <c r="A11" s="43" t="s">
        <v>42</v>
      </c>
      <c r="B11" s="44">
        <v>2.4</v>
      </c>
      <c r="C11" s="48"/>
      <c r="D11" s="26"/>
      <c r="E11" s="26"/>
      <c r="F11" s="47"/>
    </row>
    <row r="12" spans="1:6" ht="31.5">
      <c r="A12" s="43" t="s">
        <v>43</v>
      </c>
      <c r="B12" s="44">
        <v>2.1</v>
      </c>
      <c r="C12" s="48"/>
      <c r="D12" s="26"/>
      <c r="E12" s="26"/>
      <c r="F12" s="47"/>
    </row>
    <row r="13" spans="1:6" ht="31.5">
      <c r="A13" s="43" t="s">
        <v>44</v>
      </c>
      <c r="B13" s="44">
        <v>1.8</v>
      </c>
      <c r="C13" s="53"/>
      <c r="D13" s="26"/>
      <c r="E13" s="26"/>
      <c r="F13" s="26"/>
    </row>
    <row r="14" spans="1:6" ht="31.5">
      <c r="A14" s="26"/>
      <c r="B14" s="26"/>
      <c r="C14" s="45">
        <f>SUM(C8:C13)</f>
        <v>998000</v>
      </c>
      <c r="D14" s="26"/>
      <c r="E14" s="49" t="s">
        <v>45</v>
      </c>
      <c r="F14" s="50">
        <f>SUM(F8:F13)</f>
        <v>3088</v>
      </c>
    </row>
    <row r="15" spans="1:6" ht="21">
      <c r="A15" s="5"/>
      <c r="B15" s="5"/>
      <c r="C15" s="5"/>
      <c r="D15" s="5"/>
    </row>
    <row r="16" spans="1:6" ht="21">
      <c r="A16" s="5"/>
      <c r="B16" s="5"/>
      <c r="C16" s="27"/>
      <c r="D16" s="32"/>
    </row>
    <row r="17" spans="1:4" ht="21">
      <c r="A17" s="5"/>
      <c r="B17" s="5"/>
      <c r="C17" s="5"/>
      <c r="D17" s="32"/>
    </row>
    <row r="18" spans="1:4" ht="21">
      <c r="A18" s="5"/>
      <c r="B18" s="5"/>
      <c r="C18" s="5"/>
      <c r="D18" s="5"/>
    </row>
    <row r="19" spans="1:4" ht="21">
      <c r="A19" s="5"/>
      <c r="B19" s="5"/>
      <c r="C19" s="33"/>
      <c r="D19" s="34"/>
    </row>
    <row r="20" spans="1:4" ht="21">
      <c r="A20" s="5"/>
      <c r="B20" s="5"/>
      <c r="C20" s="5"/>
      <c r="D20" s="5"/>
    </row>
  </sheetData>
  <pageMargins left="0.7" right="0.7" top="0.75" bottom="0.75" header="0.3" footer="0.3"/>
  <pageSetup scale="91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5"/>
  <sheetViews>
    <sheetView zoomScaleNormal="100" workbookViewId="0">
      <selection activeCell="A3" sqref="A3:B4"/>
    </sheetView>
  </sheetViews>
  <sheetFormatPr defaultRowHeight="15"/>
  <cols>
    <col min="1" max="1" width="26.5703125" customWidth="1"/>
    <col min="2" max="2" width="23.42578125" customWidth="1"/>
    <col min="3" max="3" width="38.5703125" customWidth="1"/>
    <col min="4" max="4" width="15" bestFit="1" customWidth="1"/>
    <col min="5" max="5" width="23.42578125" customWidth="1"/>
    <col min="6" max="6" width="25" customWidth="1"/>
  </cols>
  <sheetData>
    <row r="1" spans="1:6" ht="45.75">
      <c r="A1" s="52" t="s">
        <v>23</v>
      </c>
    </row>
    <row r="2" spans="1:6" ht="30.75">
      <c r="A2" s="35"/>
    </row>
    <row r="3" spans="1:6" ht="36">
      <c r="A3" s="55" t="s">
        <v>18</v>
      </c>
      <c r="B3" s="56"/>
      <c r="C3" s="28" t="s">
        <v>22</v>
      </c>
    </row>
    <row r="4" spans="1:6" ht="36">
      <c r="A4" s="55" t="s">
        <v>19</v>
      </c>
      <c r="B4" s="55"/>
      <c r="C4" s="42">
        <v>1780425</v>
      </c>
      <c r="D4" s="28" t="s">
        <v>36</v>
      </c>
    </row>
    <row r="7" spans="1:6" ht="26.25">
      <c r="F7" s="51" t="s">
        <v>37</v>
      </c>
    </row>
    <row r="8" spans="1:6" ht="31.5">
      <c r="A8" s="43" t="s">
        <v>38</v>
      </c>
      <c r="B8" s="44">
        <v>50</v>
      </c>
      <c r="C8" s="48">
        <v>2000</v>
      </c>
      <c r="D8" s="26"/>
      <c r="E8" s="46">
        <v>2000</v>
      </c>
      <c r="F8" s="47">
        <v>50</v>
      </c>
    </row>
    <row r="9" spans="1:6" ht="31.5">
      <c r="A9" s="43" t="s">
        <v>39</v>
      </c>
      <c r="B9" s="44">
        <v>1.5</v>
      </c>
      <c r="C9" s="48">
        <v>998000</v>
      </c>
      <c r="D9" s="26"/>
      <c r="E9" s="26" t="s">
        <v>46</v>
      </c>
      <c r="F9" s="47">
        <v>1497</v>
      </c>
    </row>
    <row r="10" spans="1:6" ht="31.5">
      <c r="A10" s="43" t="s">
        <v>41</v>
      </c>
      <c r="B10" s="44">
        <v>1.35</v>
      </c>
      <c r="C10" s="48">
        <v>781000</v>
      </c>
      <c r="D10" s="26"/>
      <c r="E10" s="26" t="s">
        <v>47</v>
      </c>
      <c r="F10" s="47">
        <v>1054.3499999999999</v>
      </c>
    </row>
    <row r="11" spans="1:6" ht="31.5">
      <c r="A11" s="43" t="s">
        <v>42</v>
      </c>
      <c r="B11" s="44">
        <v>1.2</v>
      </c>
      <c r="C11" s="48">
        <v>0</v>
      </c>
      <c r="D11" s="26"/>
      <c r="E11" s="26"/>
      <c r="F11" s="47"/>
    </row>
    <row r="12" spans="1:6" ht="31.5">
      <c r="A12" s="43" t="s">
        <v>43</v>
      </c>
      <c r="B12" s="44">
        <v>1.05</v>
      </c>
      <c r="C12" s="48">
        <v>0</v>
      </c>
      <c r="D12" s="26"/>
      <c r="E12" s="26"/>
      <c r="F12" s="47"/>
    </row>
    <row r="13" spans="1:6" ht="31.5">
      <c r="A13" s="43" t="s">
        <v>44</v>
      </c>
      <c r="B13" s="44">
        <v>0.9</v>
      </c>
      <c r="C13" s="48">
        <v>0</v>
      </c>
      <c r="D13" s="26"/>
      <c r="E13" s="26"/>
      <c r="F13" s="47"/>
    </row>
    <row r="14" spans="1:6" ht="31.5">
      <c r="A14" s="26"/>
      <c r="B14" s="26"/>
      <c r="C14" s="45">
        <f>SUM(C8:C13)</f>
        <v>1781000</v>
      </c>
      <c r="D14" s="26"/>
      <c r="E14" s="49" t="s">
        <v>45</v>
      </c>
      <c r="F14" s="50">
        <f>SUM(F8:F13)</f>
        <v>2601.35</v>
      </c>
    </row>
    <row r="15" spans="1:6" ht="21">
      <c r="A15" s="5"/>
      <c r="B15" s="5"/>
      <c r="C15" s="5"/>
      <c r="D15" s="5"/>
    </row>
  </sheetData>
  <pageMargins left="0.7" right="0.7" top="0.75" bottom="0.75" header="0.3" footer="0.3"/>
  <pageSetup scale="8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2"/>
  <sheetViews>
    <sheetView workbookViewId="0">
      <selection activeCell="A3" sqref="A3:B4"/>
    </sheetView>
  </sheetViews>
  <sheetFormatPr defaultRowHeight="15"/>
  <cols>
    <col min="1" max="1" width="25.5703125" customWidth="1"/>
    <col min="2" max="2" width="23" customWidth="1"/>
    <col min="3" max="3" width="36.7109375" customWidth="1"/>
    <col min="4" max="4" width="15" bestFit="1" customWidth="1"/>
    <col min="5" max="5" width="24.85546875" customWidth="1"/>
    <col min="6" max="6" width="24.28515625" customWidth="1"/>
  </cols>
  <sheetData>
    <row r="1" spans="1:6" ht="45.75">
      <c r="A1" s="52" t="s">
        <v>28</v>
      </c>
    </row>
    <row r="2" spans="1:6" ht="30.75">
      <c r="A2" s="35"/>
    </row>
    <row r="3" spans="1:6" ht="36">
      <c r="A3" s="55" t="s">
        <v>30</v>
      </c>
      <c r="B3" s="56"/>
      <c r="C3" s="28" t="s">
        <v>22</v>
      </c>
      <c r="D3" s="28"/>
    </row>
    <row r="4" spans="1:6" ht="36">
      <c r="A4" s="55" t="s">
        <v>31</v>
      </c>
      <c r="B4" s="55"/>
      <c r="C4" s="42">
        <v>3200040</v>
      </c>
      <c r="D4" s="28" t="s">
        <v>36</v>
      </c>
    </row>
    <row r="7" spans="1:6" ht="26.25">
      <c r="F7" s="51" t="s">
        <v>37</v>
      </c>
    </row>
    <row r="8" spans="1:6" ht="31.5">
      <c r="A8" s="43" t="s">
        <v>38</v>
      </c>
      <c r="B8" s="44">
        <v>60</v>
      </c>
      <c r="C8" s="45">
        <v>2000</v>
      </c>
      <c r="D8" s="26"/>
      <c r="E8" s="46">
        <v>2000</v>
      </c>
      <c r="F8" s="47">
        <v>60</v>
      </c>
    </row>
    <row r="9" spans="1:6" ht="31.5">
      <c r="A9" s="43" t="s">
        <v>39</v>
      </c>
      <c r="B9" s="44">
        <v>2.2999999999999998</v>
      </c>
      <c r="C9" s="48">
        <v>998000</v>
      </c>
      <c r="D9" s="26"/>
      <c r="E9" s="26" t="s">
        <v>48</v>
      </c>
      <c r="F9" s="47">
        <v>2295.4</v>
      </c>
    </row>
    <row r="10" spans="1:6" ht="31.5">
      <c r="A10" s="43" t="s">
        <v>41</v>
      </c>
      <c r="B10" s="44">
        <v>2.0699999999999998</v>
      </c>
      <c r="C10" s="48">
        <v>1000000</v>
      </c>
      <c r="D10" s="26"/>
      <c r="E10" s="26" t="s">
        <v>49</v>
      </c>
      <c r="F10" s="47">
        <v>2070</v>
      </c>
    </row>
    <row r="11" spans="1:6" ht="31.5">
      <c r="A11" s="43" t="s">
        <v>42</v>
      </c>
      <c r="B11" s="44">
        <v>1.84</v>
      </c>
      <c r="C11" s="48">
        <v>1000000</v>
      </c>
      <c r="D11" s="26"/>
      <c r="E11" s="26" t="s">
        <v>50</v>
      </c>
      <c r="F11" s="47">
        <v>1840</v>
      </c>
    </row>
    <row r="12" spans="1:6" ht="31.5">
      <c r="A12" s="43" t="s">
        <v>43</v>
      </c>
      <c r="B12" s="44">
        <v>1.61</v>
      </c>
      <c r="C12" s="48">
        <v>201000</v>
      </c>
      <c r="D12" s="26"/>
      <c r="E12" s="26" t="s">
        <v>51</v>
      </c>
      <c r="F12" s="47">
        <v>323.61</v>
      </c>
    </row>
    <row r="13" spans="1:6" ht="31.5">
      <c r="A13" s="43" t="s">
        <v>44</v>
      </c>
      <c r="B13" s="44">
        <v>1.38</v>
      </c>
      <c r="C13" s="53"/>
      <c r="D13" s="26"/>
      <c r="E13" s="26"/>
      <c r="F13" s="26"/>
    </row>
    <row r="14" spans="1:6" ht="31.5">
      <c r="A14" s="26"/>
      <c r="B14" s="26"/>
      <c r="C14" s="45">
        <f>SUM(C8:C13)</f>
        <v>3201000</v>
      </c>
      <c r="D14" s="26"/>
      <c r="E14" s="49" t="s">
        <v>45</v>
      </c>
      <c r="F14" s="50">
        <f>SUM(F8:F13)</f>
        <v>6589.0099999999993</v>
      </c>
    </row>
    <row r="15" spans="1:6" ht="21">
      <c r="A15" s="5"/>
      <c r="B15" s="5"/>
      <c r="C15" s="5"/>
      <c r="D15" s="5"/>
    </row>
    <row r="16" spans="1:6" ht="21">
      <c r="A16" s="5"/>
      <c r="B16" s="5"/>
    </row>
    <row r="17" spans="1:2" ht="21">
      <c r="A17" s="5"/>
      <c r="B17" s="5"/>
    </row>
    <row r="18" spans="1:2" ht="21">
      <c r="A18" s="5"/>
      <c r="B18" s="5"/>
    </row>
    <row r="19" spans="1:2" ht="21">
      <c r="A19" s="5"/>
      <c r="B19" s="5"/>
    </row>
    <row r="20" spans="1:2" ht="21">
      <c r="A20" s="5"/>
      <c r="B20" s="5"/>
    </row>
    <row r="21" spans="1:2" ht="21">
      <c r="A21" s="5"/>
      <c r="B21" s="5"/>
    </row>
    <row r="22" spans="1:2" ht="21">
      <c r="A22" s="5"/>
      <c r="B22" s="5"/>
    </row>
  </sheetData>
  <pageMargins left="0.7" right="0.7" top="0.75" bottom="0.75" header="0.3" footer="0.3"/>
  <pageSetup scale="81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7"/>
  <sheetViews>
    <sheetView zoomScale="98" zoomScaleNormal="98" workbookViewId="0">
      <selection activeCell="C1" sqref="C1"/>
    </sheetView>
  </sheetViews>
  <sheetFormatPr defaultRowHeight="15"/>
  <cols>
    <col min="1" max="1" width="28.140625" customWidth="1"/>
    <col min="2" max="2" width="17.85546875" customWidth="1"/>
    <col min="3" max="3" width="39.5703125" customWidth="1"/>
    <col min="4" max="4" width="15" bestFit="1" customWidth="1"/>
    <col min="5" max="5" width="24.85546875" customWidth="1"/>
    <col min="6" max="6" width="27.28515625" customWidth="1"/>
  </cols>
  <sheetData>
    <row r="1" spans="1:6" ht="45.75">
      <c r="A1" s="52" t="s">
        <v>17</v>
      </c>
    </row>
    <row r="2" spans="1:6" ht="30.75">
      <c r="A2" s="35"/>
    </row>
    <row r="3" spans="1:6" ht="36">
      <c r="A3" s="55" t="s">
        <v>18</v>
      </c>
      <c r="B3" s="56"/>
      <c r="C3" s="28" t="s">
        <v>22</v>
      </c>
    </row>
    <row r="4" spans="1:6" ht="36">
      <c r="A4" s="55" t="s">
        <v>20</v>
      </c>
      <c r="B4" s="55"/>
      <c r="C4" s="42">
        <v>4250000</v>
      </c>
      <c r="D4" s="28" t="s">
        <v>36</v>
      </c>
    </row>
    <row r="7" spans="1:6" ht="26.25">
      <c r="F7" s="51" t="s">
        <v>37</v>
      </c>
    </row>
    <row r="8" spans="1:6" ht="31.5">
      <c r="A8" s="43" t="s">
        <v>38</v>
      </c>
      <c r="B8" s="44">
        <v>50</v>
      </c>
      <c r="C8" s="45">
        <v>2000</v>
      </c>
      <c r="D8" s="26"/>
      <c r="E8" s="46">
        <v>2000</v>
      </c>
      <c r="F8" s="47">
        <v>50</v>
      </c>
    </row>
    <row r="9" spans="1:6" ht="31.5">
      <c r="A9" s="43" t="s">
        <v>39</v>
      </c>
      <c r="B9" s="44">
        <v>1</v>
      </c>
      <c r="C9" s="48">
        <v>998000</v>
      </c>
      <c r="D9" s="26"/>
      <c r="E9" s="26" t="s">
        <v>52</v>
      </c>
      <c r="F9" s="47">
        <v>998</v>
      </c>
    </row>
    <row r="10" spans="1:6" ht="31.5">
      <c r="A10" s="43" t="s">
        <v>41</v>
      </c>
      <c r="B10" s="44">
        <v>0.9</v>
      </c>
      <c r="C10" s="48">
        <v>1000000</v>
      </c>
      <c r="D10" s="26"/>
      <c r="E10" s="26" t="s">
        <v>53</v>
      </c>
      <c r="F10" s="47">
        <v>900</v>
      </c>
    </row>
    <row r="11" spans="1:6" ht="31.5">
      <c r="A11" s="43" t="s">
        <v>42</v>
      </c>
      <c r="B11" s="44">
        <v>0.8</v>
      </c>
      <c r="C11" s="48">
        <v>1000000</v>
      </c>
      <c r="D11" s="26"/>
      <c r="E11" s="26" t="s">
        <v>54</v>
      </c>
      <c r="F11" s="47">
        <v>800</v>
      </c>
    </row>
    <row r="12" spans="1:6" ht="31.5">
      <c r="A12" s="43" t="s">
        <v>43</v>
      </c>
      <c r="B12" s="44">
        <v>0.7</v>
      </c>
      <c r="C12" s="48">
        <v>1000000</v>
      </c>
      <c r="D12" s="26"/>
      <c r="E12" s="26" t="s">
        <v>55</v>
      </c>
      <c r="F12" s="47">
        <v>700</v>
      </c>
    </row>
    <row r="13" spans="1:6" ht="31.5">
      <c r="A13" s="43" t="s">
        <v>44</v>
      </c>
      <c r="B13" s="44">
        <v>0.6</v>
      </c>
      <c r="C13" s="48">
        <v>250000</v>
      </c>
      <c r="D13" s="26"/>
      <c r="E13" s="26" t="s">
        <v>56</v>
      </c>
      <c r="F13" s="47">
        <v>150</v>
      </c>
    </row>
    <row r="14" spans="1:6" ht="31.5">
      <c r="A14" s="26"/>
      <c r="B14" s="26"/>
      <c r="C14" s="45">
        <f>SUM(C8:C13)</f>
        <v>4250000</v>
      </c>
      <c r="D14" s="26"/>
      <c r="E14" s="49" t="s">
        <v>45</v>
      </c>
      <c r="F14" s="50">
        <f>SUM(F8:F13)</f>
        <v>3598</v>
      </c>
    </row>
    <row r="15" spans="1:6" ht="21">
      <c r="A15" s="5"/>
      <c r="B15" s="5"/>
      <c r="C15" s="5"/>
      <c r="D15" s="5"/>
    </row>
    <row r="16" spans="1:6" ht="21">
      <c r="A16" s="5"/>
      <c r="B16" s="5"/>
    </row>
    <row r="17" spans="1:2" ht="21">
      <c r="A17" s="5"/>
      <c r="B17" s="5"/>
    </row>
  </sheetData>
  <pageMargins left="0.7" right="0.7" top="0.75" bottom="0.75" header="0.3" footer="0.3"/>
  <pageSetup scale="80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A3" sqref="A3:B4"/>
    </sheetView>
  </sheetViews>
  <sheetFormatPr defaultRowHeight="15"/>
  <cols>
    <col min="1" max="1" width="27" customWidth="1"/>
    <col min="2" max="2" width="23" customWidth="1"/>
    <col min="3" max="3" width="36.28515625" customWidth="1"/>
    <col min="4" max="4" width="15" bestFit="1" customWidth="1"/>
    <col min="5" max="5" width="26.140625" customWidth="1"/>
    <col min="6" max="6" width="25.42578125" customWidth="1"/>
  </cols>
  <sheetData>
    <row r="1" spans="1:6" ht="46.5">
      <c r="A1" s="52" t="s">
        <v>24</v>
      </c>
      <c r="B1" s="31"/>
    </row>
    <row r="2" spans="1:6" ht="30.75">
      <c r="A2" s="35"/>
    </row>
    <row r="3" spans="1:6" ht="36">
      <c r="A3" s="55" t="s">
        <v>25</v>
      </c>
      <c r="B3" s="55"/>
      <c r="C3" s="28" t="s">
        <v>21</v>
      </c>
      <c r="D3" s="28"/>
      <c r="E3" s="28"/>
    </row>
    <row r="4" spans="1:6" ht="36">
      <c r="A4" s="55" t="s">
        <v>26</v>
      </c>
      <c r="B4" s="55"/>
      <c r="C4" s="42">
        <v>4915373</v>
      </c>
      <c r="D4" s="28" t="s">
        <v>36</v>
      </c>
      <c r="E4" s="28"/>
    </row>
    <row r="7" spans="1:6" ht="26.25">
      <c r="F7" s="51" t="s">
        <v>37</v>
      </c>
    </row>
    <row r="8" spans="1:6" ht="31.5">
      <c r="A8" s="43" t="s">
        <v>38</v>
      </c>
      <c r="B8" s="44">
        <v>200</v>
      </c>
      <c r="C8" s="48">
        <v>2000</v>
      </c>
      <c r="D8" s="26"/>
      <c r="E8" s="46">
        <v>2000</v>
      </c>
      <c r="F8" s="47">
        <v>200</v>
      </c>
    </row>
    <row r="9" spans="1:6" ht="31.5">
      <c r="A9" s="43" t="s">
        <v>39</v>
      </c>
      <c r="B9" s="44">
        <v>2.5</v>
      </c>
      <c r="C9" s="48">
        <v>998000</v>
      </c>
      <c r="D9" s="26"/>
      <c r="E9" s="26" t="s">
        <v>57</v>
      </c>
      <c r="F9" s="47">
        <v>2495</v>
      </c>
    </row>
    <row r="10" spans="1:6" ht="31.5">
      <c r="A10" s="43" t="s">
        <v>41</v>
      </c>
      <c r="B10" s="44">
        <v>2.25</v>
      </c>
      <c r="C10" s="48">
        <v>1000000</v>
      </c>
      <c r="D10" s="26"/>
      <c r="E10" s="26" t="s">
        <v>58</v>
      </c>
      <c r="F10" s="47">
        <v>2250</v>
      </c>
    </row>
    <row r="11" spans="1:6" ht="31.5">
      <c r="A11" s="43" t="s">
        <v>42</v>
      </c>
      <c r="B11" s="44">
        <v>2</v>
      </c>
      <c r="C11" s="48">
        <v>1000000</v>
      </c>
      <c r="D11" s="26"/>
      <c r="E11" s="26" t="s">
        <v>59</v>
      </c>
      <c r="F11" s="47">
        <v>2000</v>
      </c>
    </row>
    <row r="12" spans="1:6" ht="31.5">
      <c r="A12" s="43" t="s">
        <v>43</v>
      </c>
      <c r="B12" s="44">
        <v>1.75</v>
      </c>
      <c r="C12" s="48">
        <v>1000000</v>
      </c>
      <c r="D12" s="26"/>
      <c r="E12" s="26" t="s">
        <v>60</v>
      </c>
      <c r="F12" s="47">
        <v>1750</v>
      </c>
    </row>
    <row r="13" spans="1:6" ht="31.5">
      <c r="A13" s="43" t="s">
        <v>44</v>
      </c>
      <c r="B13" s="44">
        <v>1.5</v>
      </c>
      <c r="C13" s="48">
        <v>916000</v>
      </c>
      <c r="D13" s="26"/>
      <c r="E13" s="26" t="s">
        <v>61</v>
      </c>
      <c r="F13" s="47">
        <v>1374</v>
      </c>
    </row>
    <row r="14" spans="1:6" ht="31.5">
      <c r="A14" s="26"/>
      <c r="B14" s="26"/>
      <c r="C14" s="45">
        <f>SUM(C8:C13)</f>
        <v>4916000</v>
      </c>
      <c r="D14" s="26"/>
      <c r="E14" s="49" t="s">
        <v>45</v>
      </c>
      <c r="F14" s="50">
        <f>SUM(F8:F13)</f>
        <v>10069</v>
      </c>
    </row>
    <row r="15" spans="1:6" ht="21">
      <c r="A15" s="5"/>
      <c r="B15" s="5"/>
      <c r="C15" s="5"/>
      <c r="D15" s="5"/>
    </row>
    <row r="16" spans="1:6" ht="21">
      <c r="A16" s="5"/>
      <c r="B16" s="5"/>
    </row>
  </sheetData>
  <pageMargins left="0.7" right="0.7" top="0.75" bottom="0.75" header="0.3" footer="0.3"/>
  <pageSetup scale="80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5"/>
  <sheetViews>
    <sheetView workbookViewId="0">
      <selection activeCell="A3" sqref="A3:B4"/>
    </sheetView>
  </sheetViews>
  <sheetFormatPr defaultRowHeight="15"/>
  <cols>
    <col min="1" max="1" width="25.28515625" customWidth="1"/>
    <col min="2" max="2" width="20" customWidth="1"/>
    <col min="3" max="3" width="30.140625" customWidth="1"/>
    <col min="4" max="4" width="15" bestFit="1" customWidth="1"/>
    <col min="5" max="5" width="22.28515625" customWidth="1"/>
    <col min="6" max="6" width="18.140625" customWidth="1"/>
  </cols>
  <sheetData>
    <row r="1" spans="1:7" ht="45.75">
      <c r="A1" s="52" t="s">
        <v>29</v>
      </c>
    </row>
    <row r="2" spans="1:7" ht="30.75">
      <c r="A2" s="35"/>
    </row>
    <row r="3" spans="1:7" ht="36">
      <c r="A3" s="55" t="s">
        <v>32</v>
      </c>
      <c r="B3" s="55"/>
      <c r="C3" s="28" t="s">
        <v>22</v>
      </c>
      <c r="E3" s="28"/>
    </row>
    <row r="4" spans="1:7" ht="36">
      <c r="A4" s="55" t="s">
        <v>33</v>
      </c>
      <c r="B4" s="55"/>
      <c r="C4" s="42">
        <v>85000</v>
      </c>
      <c r="D4" s="28" t="s">
        <v>36</v>
      </c>
      <c r="E4" s="28"/>
    </row>
    <row r="7" spans="1:7" ht="26.25">
      <c r="F7" s="51" t="s">
        <v>37</v>
      </c>
    </row>
    <row r="8" spans="1:7" ht="31.5">
      <c r="A8" s="43" t="s">
        <v>38</v>
      </c>
      <c r="B8" s="44">
        <v>75</v>
      </c>
      <c r="C8" s="48">
        <v>2000</v>
      </c>
      <c r="D8" s="26"/>
      <c r="E8" s="46">
        <v>2000</v>
      </c>
      <c r="F8" s="47">
        <v>75</v>
      </c>
      <c r="G8" s="26"/>
    </row>
    <row r="9" spans="1:7" ht="31.5">
      <c r="A9" s="43" t="s">
        <v>39</v>
      </c>
      <c r="B9" s="44">
        <v>1.2</v>
      </c>
      <c r="C9" s="48">
        <v>83000</v>
      </c>
      <c r="D9" s="26"/>
      <c r="E9" s="26" t="s">
        <v>62</v>
      </c>
      <c r="F9" s="47">
        <v>99.6</v>
      </c>
      <c r="G9" s="26"/>
    </row>
    <row r="10" spans="1:7" ht="31.5">
      <c r="A10" s="43" t="s">
        <v>41</v>
      </c>
      <c r="B10" s="44">
        <v>1.08</v>
      </c>
      <c r="C10" s="48">
        <v>0</v>
      </c>
      <c r="D10" s="26"/>
      <c r="E10" s="26"/>
      <c r="F10" s="47"/>
      <c r="G10" s="26"/>
    </row>
    <row r="11" spans="1:7" ht="31.5">
      <c r="A11" s="43" t="s">
        <v>42</v>
      </c>
      <c r="B11" s="44">
        <v>0.96</v>
      </c>
      <c r="C11" s="48">
        <v>0</v>
      </c>
      <c r="D11" s="26"/>
      <c r="E11" s="26"/>
      <c r="F11" s="47"/>
      <c r="G11" s="26"/>
    </row>
    <row r="12" spans="1:7" ht="31.5">
      <c r="A12" s="43" t="s">
        <v>43</v>
      </c>
      <c r="B12" s="44">
        <v>0.84</v>
      </c>
      <c r="C12" s="48">
        <v>0</v>
      </c>
      <c r="D12" s="26"/>
      <c r="E12" s="26"/>
      <c r="F12" s="47"/>
      <c r="G12" s="26"/>
    </row>
    <row r="13" spans="1:7" ht="31.5">
      <c r="A13" s="43" t="s">
        <v>44</v>
      </c>
      <c r="B13" s="44">
        <v>0.72</v>
      </c>
      <c r="C13" s="48">
        <v>0</v>
      </c>
      <c r="D13" s="26"/>
      <c r="E13" s="26"/>
      <c r="F13" s="47"/>
      <c r="G13" s="26"/>
    </row>
    <row r="14" spans="1:7" ht="31.5">
      <c r="A14" s="26"/>
      <c r="B14" s="26"/>
      <c r="C14" s="45">
        <f>SUM(C8:C13)</f>
        <v>85000</v>
      </c>
      <c r="D14" s="26"/>
      <c r="E14" s="49" t="s">
        <v>45</v>
      </c>
      <c r="F14" s="50">
        <f>SUM(F8:F13)</f>
        <v>174.6</v>
      </c>
      <c r="G14" s="26"/>
    </row>
    <row r="15" spans="1:7" ht="21">
      <c r="A15" s="5"/>
      <c r="B15" s="5"/>
      <c r="C15" s="5"/>
      <c r="D15" s="5"/>
    </row>
  </sheetData>
  <pageMargins left="0.7" right="0.7" top="0.75" bottom="0.75" header="0.3" footer="0.3"/>
  <pageSetup scale="93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5"/>
  <sheetViews>
    <sheetView workbookViewId="0">
      <selection activeCell="F2" sqref="F2"/>
    </sheetView>
  </sheetViews>
  <sheetFormatPr defaultRowHeight="15"/>
  <cols>
    <col min="1" max="1" width="27.85546875" customWidth="1"/>
    <col min="2" max="2" width="15.7109375" bestFit="1" customWidth="1"/>
    <col min="3" max="3" width="35.85546875" customWidth="1"/>
    <col min="4" max="4" width="15" bestFit="1" customWidth="1"/>
    <col min="5" max="5" width="27.42578125" customWidth="1"/>
    <col min="6" max="6" width="26.85546875" customWidth="1"/>
  </cols>
  <sheetData>
    <row r="1" spans="1:6" ht="45.75">
      <c r="A1" s="52" t="s">
        <v>63</v>
      </c>
    </row>
    <row r="2" spans="1:6" ht="30.75">
      <c r="A2" s="35"/>
    </row>
    <row r="3" spans="1:6" ht="36">
      <c r="A3" s="55" t="s">
        <v>30</v>
      </c>
      <c r="B3" s="56"/>
      <c r="C3" s="28" t="s">
        <v>22</v>
      </c>
    </row>
    <row r="4" spans="1:6" ht="36">
      <c r="A4" s="55" t="s">
        <v>35</v>
      </c>
      <c r="B4" s="55"/>
      <c r="C4" s="42">
        <v>9260573</v>
      </c>
      <c r="D4" s="28" t="s">
        <v>36</v>
      </c>
    </row>
    <row r="7" spans="1:6" ht="26.25">
      <c r="F7" s="51" t="s">
        <v>37</v>
      </c>
    </row>
    <row r="8" spans="1:6" ht="31.5">
      <c r="A8" s="43" t="s">
        <v>38</v>
      </c>
      <c r="B8" s="44">
        <v>60</v>
      </c>
      <c r="C8" s="45">
        <v>2000</v>
      </c>
      <c r="D8" s="26"/>
      <c r="E8" s="46">
        <v>2000</v>
      </c>
      <c r="F8" s="47">
        <v>60</v>
      </c>
    </row>
    <row r="9" spans="1:6" ht="31.5">
      <c r="A9" s="43" t="s">
        <v>39</v>
      </c>
      <c r="B9" s="44">
        <v>1.75</v>
      </c>
      <c r="C9" s="48">
        <v>998000</v>
      </c>
      <c r="D9" s="26"/>
      <c r="E9" s="26" t="s">
        <v>64</v>
      </c>
      <c r="F9" s="47">
        <v>1746.5</v>
      </c>
    </row>
    <row r="10" spans="1:6" ht="31.5">
      <c r="A10" s="43" t="s">
        <v>41</v>
      </c>
      <c r="B10" s="44">
        <v>1.58</v>
      </c>
      <c r="C10" s="48">
        <v>1000000</v>
      </c>
      <c r="D10" s="26"/>
      <c r="E10" s="26" t="s">
        <v>65</v>
      </c>
      <c r="F10" s="47">
        <v>1580</v>
      </c>
    </row>
    <row r="11" spans="1:6" ht="31.5">
      <c r="A11" s="43" t="s">
        <v>42</v>
      </c>
      <c r="B11" s="44">
        <v>1.4</v>
      </c>
      <c r="C11" s="48">
        <v>1000000</v>
      </c>
      <c r="D11" s="26"/>
      <c r="E11" s="26" t="s">
        <v>66</v>
      </c>
      <c r="F11" s="47">
        <v>1400</v>
      </c>
    </row>
    <row r="12" spans="1:6" ht="31.5">
      <c r="A12" s="43" t="s">
        <v>43</v>
      </c>
      <c r="B12" s="44">
        <v>1.23</v>
      </c>
      <c r="C12" s="48">
        <v>1000000</v>
      </c>
      <c r="D12" s="26"/>
      <c r="E12" s="26" t="s">
        <v>67</v>
      </c>
      <c r="F12" s="47">
        <v>1230</v>
      </c>
    </row>
    <row r="13" spans="1:6" ht="31.5">
      <c r="A13" s="43" t="s">
        <v>44</v>
      </c>
      <c r="B13" s="44">
        <v>1.05</v>
      </c>
      <c r="C13" s="48">
        <v>5261000</v>
      </c>
      <c r="D13" s="26"/>
      <c r="E13" s="26" t="s">
        <v>68</v>
      </c>
      <c r="F13" s="47">
        <v>5524.05</v>
      </c>
    </row>
    <row r="14" spans="1:6" ht="31.5">
      <c r="A14" s="26"/>
      <c r="B14" s="26"/>
      <c r="C14" s="45">
        <f>SUM(C8:C13)</f>
        <v>9261000</v>
      </c>
      <c r="D14" s="26"/>
      <c r="E14" s="49" t="s">
        <v>45</v>
      </c>
      <c r="F14" s="50">
        <f>SUM(F8:F13)</f>
        <v>11540.55</v>
      </c>
    </row>
    <row r="15" spans="1:6" ht="21">
      <c r="A15" s="5"/>
      <c r="B15" s="5"/>
      <c r="C15" s="5"/>
      <c r="D15" s="5"/>
    </row>
  </sheetData>
  <pageMargins left="0.7" right="0.7" top="0.75" bottom="0.75" header="0.3" footer="0.3"/>
  <pageSetup scale="82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eeting Document" ma:contentTypeID="0x010100DC86BF372BC50142B58B4188CD4560470011B9B859DB1095419DB8E6C28DF50693" ma:contentTypeVersion="165" ma:contentTypeDescription="" ma:contentTypeScope="" ma:versionID="c7e8e051cd0ae37d93729c1f0f706090">
  <xsd:schema xmlns:xsd="http://www.w3.org/2001/XMLSchema" xmlns:xs="http://www.w3.org/2001/XMLSchema" xmlns:p="http://schemas.microsoft.com/office/2006/metadata/properties" xmlns:ns2="a48886f8-b67f-4c08-b77d-673ccf40fd16" xmlns:ns3="f5480a08-1ae1-4f99-9fa1-99038f8d0905" targetNamespace="http://schemas.microsoft.com/office/2006/metadata/properties" ma:root="true" ma:fieldsID="224dbc57a1b16427395648f7bb4bf0d8" ns2:_="" ns3:_="">
    <xsd:import namespace="a48886f8-b67f-4c08-b77d-673ccf40fd16"/>
    <xsd:import namespace="f5480a08-1ae1-4f99-9fa1-99038f8d0905"/>
    <xsd:element name="properties">
      <xsd:complexType>
        <xsd:sequence>
          <xsd:element name="documentManagement">
            <xsd:complexType>
              <xsd:all>
                <xsd:element ref="ns2:MASCotContact" minOccurs="0"/>
                <xsd:element ref="ns2:MASCotReviewPeriod" minOccurs="0"/>
                <xsd:element ref="ns2:Meeting_x0020_Document_x0020_TypeTaxHTField0" minOccurs="0"/>
                <xsd:element ref="ns2:TaxCatchAll" minOccurs="0"/>
                <xsd:element ref="ns2:geb920c4276c482c94a407891df63396" minOccurs="0"/>
                <xsd:element ref="ns2:TopicTaxHTField0" minOccurs="0"/>
                <xsd:element ref="ns2:TaxCatchAllLabel" minOccurs="0"/>
                <xsd:element ref="ns2:Education_x0020_Meeting_x0020_TypeTaxHTField0" minOccurs="0"/>
                <xsd:element ref="ns2:AffiliateTaxHTField0" minOccurs="0"/>
                <xsd:element ref="ns2:YearTaxHTField0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_Flow_SignoffStatu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886f8-b67f-4c08-b77d-673ccf40fd16" elementFormDefault="qualified">
    <xsd:import namespace="http://schemas.microsoft.com/office/2006/documentManagement/types"/>
    <xsd:import namespace="http://schemas.microsoft.com/office/infopath/2007/PartnerControls"/>
    <xsd:element name="MASCotContact" ma:index="10" nillable="true" ma:displayName="MASCot Contact" ma:list="UserInfo" ma:SharePointGroup="0" ma:internalName="MASCotContac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SCotReviewPeriod" ma:index="11" nillable="true" ma:displayName="MASCot Review Period" ma:format="Dropdown" ma:internalName="MASCotReviewPeriod" ma:readOnly="false">
      <xsd:simpleType>
        <xsd:restriction base="dms:Choice">
          <xsd:enumeration value="3 Months"/>
          <xsd:enumeration value="6 Months"/>
          <xsd:enumeration value="1 Year"/>
        </xsd:restriction>
      </xsd:simpleType>
    </xsd:element>
    <xsd:element name="Meeting_x0020_Document_x0020_TypeTaxHTField0" ma:index="12" ma:taxonomy="true" ma:internalName="Meeting_x0020_Document_x0020_TypeTaxHTField0" ma:taxonomyFieldName="Meeting_x0020_Document_x0020_Type" ma:displayName="Document Type" ma:readOnly="false" ma:default="" ma:fieldId="{42d31f0f-665a-4c0f-8584-baef4aa95874}" ma:taxonomyMulti="true" ma:sspId="df1f66cd-8416-433e-9256-0257c23a4ee7" ma:termSetId="b384e2cc-bd5c-4d11-8ee0-44b6df451f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4cd41fb5-2671-4259-ae2b-3987bf1b6bb7}" ma:internalName="TaxCatchAll" ma:readOnly="false" ma:showField="CatchAllData" ma:web="a48886f8-b67f-4c08-b77d-673ccf40f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eb920c4276c482c94a407891df63396" ma:index="14" nillable="true" ma:taxonomy="true" ma:internalName="geb920c4276c482c94a407891df63396" ma:taxonomyFieldName="MASCotTag" ma:displayName="MASCot Tag" ma:readOnly="false" ma:fieldId="{0eb920c4-276c-482c-94a4-07891df63396}" ma:sspId="df1f66cd-8416-433e-9256-0257c23a4ee7" ma:termSetId="77da34b4-23ec-4e5a-9006-54b1d8a9a6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opicTaxHTField0" ma:index="16" nillable="true" ma:taxonomy="true" ma:internalName="TopicTaxHTField0" ma:taxonomyFieldName="Topic" ma:displayName="Issue" ma:readOnly="false" ma:fieldId="{f2683c63-7065-4c69-a37b-732734162255}" ma:taxonomyMulti="true" ma:sspId="df1f66cd-8416-433e-9256-0257c23a4ee7" ma:termSetId="bb2fc9d4-9002-42e9-b0f7-9af2fca320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7" nillable="true" ma:displayName="Taxonomy Catch All Column1" ma:hidden="true" ma:list="{4cd41fb5-2671-4259-ae2b-3987bf1b6bb7}" ma:internalName="TaxCatchAllLabel" ma:readOnly="true" ma:showField="CatchAllDataLabel" ma:web="a48886f8-b67f-4c08-b77d-673ccf40f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ucation_x0020_Meeting_x0020_TypeTaxHTField0" ma:index="18" nillable="true" ma:taxonomy="true" ma:internalName="Education_x0020_Meeting_x0020_TypeTaxHTField0" ma:taxonomyFieldName="Education_x0020_Meeting_x0020_Type" ma:displayName="Meeting Type" ma:indexed="true" ma:readOnly="false" ma:fieldId="{164336f0-ae74-4025-a926-43ec30181483}" ma:sspId="df1f66cd-8416-433e-9256-0257c23a4ee7" ma:termSetId="8cf85eab-e407-4bdb-8c48-71c6c1baf120" ma:anchorId="5c8a8ebe-2cd3-49f7-bb5d-ed00d2e0ca45" ma:open="false" ma:isKeyword="false">
      <xsd:complexType>
        <xsd:sequence>
          <xsd:element ref="pc:Terms" minOccurs="0" maxOccurs="1"/>
        </xsd:sequence>
      </xsd:complexType>
    </xsd:element>
    <xsd:element name="AffiliateTaxHTField0" ma:index="20" nillable="true" ma:taxonomy="true" ma:internalName="AffiliateTaxHTField0" ma:taxonomyFieldName="Affiliate" ma:displayName="Affiliate" ma:readOnly="false" ma:fieldId="{fd7c4ccc-f919-4654-a6cc-2cc59ca7f3b5}" ma:taxonomyMulti="true" ma:sspId="df1f66cd-8416-433e-9256-0257c23a4ee7" ma:termSetId="3e7c9deb-1b5b-40a4-bffa-39ca11f4c5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YearTaxHTField0" ma:index="22" nillable="true" ma:taxonomy="true" ma:internalName="YearTaxHTField0" ma:taxonomyFieldName="Year" ma:displayName="Year" ma:indexed="true" ma:readOnly="false" ma:default="-1;#2018|f6ff72ff-3cc8-4eb5-b026-1b9910252e09" ma:fieldId="{8dfa4fc5-c4d6-4ecf-ac1d-e1412b0dd6bd}" ma:sspId="df1f66cd-8416-433e-9256-0257c23a4ee7" ma:termSetId="fa4817e5-e540-4562-9877-5041e451025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80a08-1ae1-4f99-9fa1-99038f8d09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7" nillable="true" ma:displayName="Tags" ma:internalName="MediaServiceAutoTag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33" nillable="true" ma:displayName="Sign-off status" ma:internalName="Sign_x002d_off_x0020_status">
      <xsd:simpleType>
        <xsd:restriction base="dms:Text"/>
      </xsd:simpleType>
    </xsd:element>
    <xsd:element name="lcf76f155ced4ddcb4097134ff3c332f" ma:index="35" nillable="true" ma:taxonomy="true" ma:internalName="lcf76f155ced4ddcb4097134ff3c332f" ma:taxonomyFieldName="MediaServiceImageTags" ma:displayName="Image Tags" ma:readOnly="false" ma:fieldId="{5cf76f15-5ced-4ddc-b409-7134ff3c332f}" ma:taxonomyMulti="true" ma:sspId="df1f66cd-8416-433e-9256-0257c23a4e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TaxHTField0 xmlns="a48886f8-b67f-4c08-b77d-673ccf40fd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2023</TermName>
          <TermId xmlns="http://schemas.microsoft.com/office/infopath/2007/PartnerControls">20a7ae17-f473-4abd-9f07-c6879d1c806f</TermId>
        </TermInfo>
      </Terms>
    </YearTaxHTField0>
    <TaxCatchAll xmlns="a48886f8-b67f-4c08-b77d-673ccf40fd16">
      <Value>167</Value>
      <Value>137</Value>
      <Value>45</Value>
      <Value>106</Value>
    </TaxCatchAll>
    <Education_x0020_Meeting_x0020_TypeTaxHTField0 xmlns="a48886f8-b67f-4c08-b77d-673ccf40fd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Spring</TermName>
          <TermId xmlns="http://schemas.microsoft.com/office/infopath/2007/PartnerControls">9cd5f904-84f2-47af-9884-7fa335a00589</TermId>
        </TermInfo>
      </Terms>
    </Education_x0020_Meeting_x0020_TypeTaxHTField0>
    <AffiliateTaxHTField0 xmlns="a48886f8-b67f-4c08-b77d-673ccf40fd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SC Business Licensing Officials Association</TermName>
          <TermId xmlns="http://schemas.microsoft.com/office/infopath/2007/PartnerControls">8529d1b4-3ae5-468c-a935-1b80975b9af8</TermId>
        </TermInfo>
      </Terms>
    </AffiliateTaxHTField0>
    <lcf76f155ced4ddcb4097134ff3c332f xmlns="f5480a08-1ae1-4f99-9fa1-99038f8d0905">
      <Terms xmlns="http://schemas.microsoft.com/office/infopath/2007/PartnerControls"/>
    </lcf76f155ced4ddcb4097134ff3c332f>
    <geb920c4276c482c94a407891df63396 xmlns="a48886f8-b67f-4c08-b77d-673ccf40fd16">
      <Terms xmlns="http://schemas.microsoft.com/office/infopath/2007/PartnerControls"/>
    </geb920c4276c482c94a407891df63396>
    <MASCotContact xmlns="a48886f8-b67f-4c08-b77d-673ccf40fd16">
      <UserInfo>
        <DisplayName/>
        <AccountId xsi:nil="true"/>
        <AccountType/>
      </UserInfo>
    </MASCotContact>
    <TopicTaxHTField0 xmlns="a48886f8-b67f-4c08-b77d-673ccf40fd16">
      <Terms xmlns="http://schemas.microsoft.com/office/infopath/2007/PartnerControls"/>
    </TopicTaxHTField0>
    <Meeting_x0020_Document_x0020_TypeTaxHTField0 xmlns="a48886f8-b67f-4c08-b77d-673ccf40fd16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Presentation</TermName>
          <TermId xmlns="http://schemas.microsoft.com/office/infopath/2007/PartnerControls">0fc8a3a0-be5f-4583-865d-be4a61976bef</TermId>
        </TermInfo>
      </Terms>
    </Meeting_x0020_Document_x0020_TypeTaxHTField0>
    <_Flow_SignoffStatus xmlns="f5480a08-1ae1-4f99-9fa1-99038f8d0905" xsi:nil="true"/>
    <MASCotReviewPeriod xmlns="a48886f8-b67f-4c08-b77d-673ccf40fd16" xsi:nil="true"/>
  </documentManagement>
</p:properties>
</file>

<file path=customXml/itemProps1.xml><?xml version="1.0" encoding="utf-8"?>
<ds:datastoreItem xmlns:ds="http://schemas.openxmlformats.org/officeDocument/2006/customXml" ds:itemID="{D7482E0F-7F64-4792-BD4F-FDB969464377}"/>
</file>

<file path=customXml/itemProps2.xml><?xml version="1.0" encoding="utf-8"?>
<ds:datastoreItem xmlns:ds="http://schemas.openxmlformats.org/officeDocument/2006/customXml" ds:itemID="{079A2647-9754-4258-A93B-AAD9B3E66969}"/>
</file>

<file path=customXml/itemProps3.xml><?xml version="1.0" encoding="utf-8"?>
<ds:datastoreItem xmlns:ds="http://schemas.openxmlformats.org/officeDocument/2006/customXml" ds:itemID="{91E46864-BF04-43B9-BD6E-6D0CD612191C}"/>
</file>

<file path=customXml/itemProps4.xml><?xml version="1.0" encoding="utf-8"?>
<ds:datastoreItem xmlns:ds="http://schemas.openxmlformats.org/officeDocument/2006/customXml" ds:itemID="{964C630C-6640-4B3E-B149-F58016E99C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Connie Standridge</dc:creator>
  <cp:keywords/>
  <dc:description/>
  <cp:lastModifiedBy/>
  <cp:revision/>
  <dcterms:created xsi:type="dcterms:W3CDTF">2020-03-09T14:05:19Z</dcterms:created>
  <dcterms:modified xsi:type="dcterms:W3CDTF">2023-03-16T14:57:52Z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>167</vt:lpwstr>
  </property>
  <property fmtid="{D5CDD505-2E9C-101B-9397-08002B2CF9AE}" pid="3" name="Education Meeting Type">
    <vt:lpwstr>137</vt:lpwstr>
  </property>
  <property fmtid="{D5CDD505-2E9C-101B-9397-08002B2CF9AE}" pid="4" name="ContentTypeId">
    <vt:lpwstr>0x010100DC86BF372BC50142B58B4188CD4560470011B9B859DB1095419DB8E6C28DF50693</vt:lpwstr>
  </property>
  <property fmtid="{D5CDD505-2E9C-101B-9397-08002B2CF9AE}" pid="5" name="Affiliate">
    <vt:lpwstr>106;#SC Business Licensing Officials Association|8529d1b4-3ae5-468c-a935-1b80975b9af8</vt:lpwstr>
  </property>
  <property fmtid="{D5CDD505-2E9C-101B-9397-08002B2CF9AE}" pid="6" name="Meeting_x0020_Document_x0020_Type">
    <vt:lpwstr/>
  </property>
  <property fmtid="{D5CDD505-2E9C-101B-9397-08002B2CF9AE}" pid="7" name="Topic">
    <vt:lpwstr/>
  </property>
  <property fmtid="{D5CDD505-2E9C-101B-9397-08002B2CF9AE}" pid="8" name="MediaServiceImageTags">
    <vt:lpwstr/>
  </property>
  <property fmtid="{D5CDD505-2E9C-101B-9397-08002B2CF9AE}" pid="9" name="MASCotTag">
    <vt:lpwstr/>
  </property>
  <property fmtid="{D5CDD505-2E9C-101B-9397-08002B2CF9AE}" pid="10" name="Meeting Document Type">
    <vt:lpwstr>45;#Presentation|0fc8a3a0-be5f-4583-865d-be4a61976bef</vt:lpwstr>
  </property>
</Properties>
</file>